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155" windowHeight="84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52" i="1" l="1"/>
  <c r="F52" i="1"/>
  <c r="E50" i="1"/>
  <c r="F50" i="1"/>
  <c r="E51" i="1"/>
  <c r="F51" i="1" s="1"/>
  <c r="E66" i="1"/>
  <c r="F66" i="1" s="1"/>
  <c r="E64" i="1"/>
  <c r="F64" i="1"/>
  <c r="E65" i="1"/>
  <c r="F65" i="1" s="1"/>
  <c r="E67" i="1"/>
  <c r="F67" i="1" s="1"/>
  <c r="E70" i="1"/>
  <c r="F70" i="1" s="1"/>
  <c r="E73" i="1"/>
  <c r="F73" i="1" s="1"/>
  <c r="E54" i="1"/>
  <c r="F54" i="1" s="1"/>
  <c r="E61" i="1"/>
  <c r="F61" i="1"/>
  <c r="E60" i="1"/>
  <c r="F60" i="1"/>
  <c r="E28" i="1"/>
  <c r="F28" i="1"/>
  <c r="E25" i="1"/>
  <c r="F25" i="1"/>
  <c r="E23" i="1"/>
  <c r="F23" i="1" s="1"/>
  <c r="E30" i="1"/>
  <c r="F30" i="1" s="1"/>
  <c r="E19" i="1"/>
  <c r="F19" i="1"/>
  <c r="E83" i="1"/>
  <c r="F83" i="1" s="1"/>
  <c r="E82" i="1"/>
  <c r="F82" i="1" s="1"/>
  <c r="E7" i="1"/>
  <c r="F7" i="1" s="1"/>
  <c r="E56" i="1"/>
  <c r="F56" i="1" s="1"/>
  <c r="E39" i="1"/>
  <c r="F39" i="1" s="1"/>
  <c r="E6" i="1"/>
  <c r="F6" i="1" s="1"/>
  <c r="E11" i="1"/>
  <c r="F11" i="1" s="1"/>
  <c r="E42" i="1"/>
  <c r="F42" i="1" s="1"/>
  <c r="E12" i="1"/>
  <c r="F12" i="1" s="1"/>
  <c r="A3" i="2"/>
  <c r="E63" i="1" l="1"/>
  <c r="F63" i="1" s="1"/>
  <c r="E45" i="1"/>
  <c r="F45" i="1" s="1"/>
  <c r="E24" i="1"/>
  <c r="F24" i="1" s="1"/>
  <c r="E47" i="1"/>
  <c r="F47" i="1" s="1"/>
  <c r="E46" i="1"/>
  <c r="F46" i="1" s="1"/>
  <c r="E79" i="1"/>
  <c r="F79" i="1" s="1"/>
  <c r="E78" i="1"/>
  <c r="F78" i="1" s="1"/>
  <c r="E69" i="1"/>
  <c r="F69" i="1" s="1"/>
  <c r="E68" i="1"/>
  <c r="F68" i="1" s="1"/>
  <c r="E36" i="1"/>
  <c r="F36" i="1" s="1"/>
  <c r="E27" i="1"/>
  <c r="F27" i="1" s="1"/>
  <c r="E77" i="1"/>
  <c r="F77" i="1" s="1"/>
  <c r="E72" i="1"/>
  <c r="F72" i="1" s="1"/>
  <c r="E58" i="1"/>
  <c r="F58" i="1" s="1"/>
  <c r="E43" i="1"/>
  <c r="F43" i="1" s="1"/>
  <c r="E62" i="1"/>
  <c r="F62" i="1" s="1"/>
  <c r="E3" i="1"/>
  <c r="F3" i="1" s="1"/>
  <c r="E18" i="1"/>
  <c r="F18" i="1" s="1"/>
  <c r="E75" i="1"/>
  <c r="F75" i="1" s="1"/>
  <c r="E74" i="1"/>
  <c r="F74" i="1" s="1"/>
  <c r="E33" i="1"/>
  <c r="F33" i="1" s="1"/>
  <c r="E34" i="1"/>
  <c r="F34" i="1" s="1"/>
  <c r="E20" i="1"/>
  <c r="F20" i="1" s="1"/>
  <c r="E22" i="1"/>
  <c r="F22" i="1" s="1"/>
  <c r="E21" i="1"/>
  <c r="F21" i="1" s="1"/>
  <c r="E76" i="1"/>
  <c r="F76" i="1" s="1"/>
  <c r="E41" i="1"/>
  <c r="F41" i="1" s="1"/>
  <c r="E84" i="1"/>
  <c r="F84" i="1" s="1"/>
  <c r="E44" i="1"/>
  <c r="F44" i="1" s="1"/>
  <c r="E57" i="1"/>
  <c r="F57" i="1" s="1"/>
  <c r="E40" i="1"/>
  <c r="F40" i="1" s="1"/>
  <c r="E53" i="1"/>
  <c r="F53" i="1" s="1"/>
  <c r="E38" i="1"/>
  <c r="F38" i="1" s="1"/>
  <c r="E31" i="1"/>
  <c r="F31" i="1" s="1"/>
  <c r="E14" i="1"/>
  <c r="F14" i="1" s="1"/>
  <c r="E13" i="1"/>
  <c r="F13" i="1" s="1"/>
  <c r="E15" i="1"/>
  <c r="F15" i="1" s="1"/>
  <c r="E81" i="1"/>
  <c r="F81" i="1" s="1"/>
  <c r="E29" i="1"/>
  <c r="F29" i="1" s="1"/>
  <c r="E32" i="1"/>
  <c r="F32" i="1" s="1"/>
  <c r="E59" i="1"/>
  <c r="F59" i="1" s="1"/>
  <c r="E48" i="1"/>
  <c r="F48" i="1" s="1"/>
  <c r="E9" i="1"/>
  <c r="F9" i="1" s="1"/>
  <c r="E2" i="1"/>
  <c r="F2" i="1" s="1"/>
  <c r="E8" i="1"/>
  <c r="F8" i="1" s="1"/>
  <c r="E49" i="1"/>
  <c r="F49" i="1" s="1"/>
  <c r="E16" i="1"/>
  <c r="F16" i="1" s="1"/>
  <c r="E4" i="1"/>
  <c r="F4" i="1" s="1"/>
  <c r="E5" i="1"/>
  <c r="F5" i="1" s="1"/>
  <c r="E17" i="1"/>
  <c r="F17" i="1" s="1"/>
  <c r="E71" i="1"/>
  <c r="F71" i="1" s="1"/>
  <c r="E35" i="1"/>
  <c r="F35" i="1" s="1"/>
  <c r="E80" i="1"/>
  <c r="F80" i="1" s="1"/>
  <c r="E10" i="1"/>
  <c r="F10" i="1" s="1"/>
  <c r="E37" i="1"/>
  <c r="F37" i="1" s="1"/>
  <c r="E55" i="1"/>
  <c r="F55" i="1" s="1"/>
  <c r="E26" i="1"/>
  <c r="F26" i="1" s="1"/>
</calcChain>
</file>

<file path=xl/sharedStrings.xml><?xml version="1.0" encoding="utf-8"?>
<sst xmlns="http://schemas.openxmlformats.org/spreadsheetml/2006/main" count="172" uniqueCount="93">
  <si>
    <t>Data</t>
  </si>
  <si>
    <t>prodotto</t>
  </si>
  <si>
    <t>unità</t>
  </si>
  <si>
    <t>prezzo in lire</t>
  </si>
  <si>
    <t>cetrioli sottaceto</t>
  </si>
  <si>
    <t>kg</t>
  </si>
  <si>
    <t>peperoni sottaceto</t>
  </si>
  <si>
    <t>giardiniera sottaceto</t>
  </si>
  <si>
    <t>bottarga di muggine</t>
  </si>
  <si>
    <t>hg</t>
  </si>
  <si>
    <t>uova di lompo</t>
  </si>
  <si>
    <t>formaggio brie</t>
  </si>
  <si>
    <t>scalogno</t>
  </si>
  <si>
    <t>cardi</t>
  </si>
  <si>
    <t>arachidi</t>
  </si>
  <si>
    <t>alchechengi</t>
  </si>
  <si>
    <t>cappone</t>
  </si>
  <si>
    <t>pagello</t>
  </si>
  <si>
    <t>bibita gasata</t>
  </si>
  <si>
    <t>lattina</t>
  </si>
  <si>
    <t>acqua tonica</t>
  </si>
  <si>
    <t>litro</t>
  </si>
  <si>
    <t>origano</t>
  </si>
  <si>
    <t>pomodori perini</t>
  </si>
  <si>
    <t>fagioli borlotti freschi</t>
  </si>
  <si>
    <t>cocomero</t>
  </si>
  <si>
    <t>uva spina</t>
  </si>
  <si>
    <t>cannolicchi</t>
  </si>
  <si>
    <t>caffè macinato</t>
  </si>
  <si>
    <t>caffè solubile</t>
  </si>
  <si>
    <t>curcuma</t>
  </si>
  <si>
    <t>lardo</t>
  </si>
  <si>
    <t>papavero (semi)</t>
  </si>
  <si>
    <t>lime</t>
  </si>
  <si>
    <t>pesche noci</t>
  </si>
  <si>
    <t>melone</t>
  </si>
  <si>
    <t>zucchine</t>
  </si>
  <si>
    <t>maggiorana</t>
  </si>
  <si>
    <t>sgombri</t>
  </si>
  <si>
    <t>cavallo (filetto)</t>
  </si>
  <si>
    <t>cavallo (spezzatino)</t>
  </si>
  <si>
    <t>cavallo (bistecche)</t>
  </si>
  <si>
    <t>farina 00</t>
  </si>
  <si>
    <t>farina 0</t>
  </si>
  <si>
    <t>semola</t>
  </si>
  <si>
    <t>semolino</t>
  </si>
  <si>
    <t>castagnole (dolce)</t>
  </si>
  <si>
    <t>agretti</t>
  </si>
  <si>
    <t>rafano</t>
  </si>
  <si>
    <t>mele Granny Smith</t>
  </si>
  <si>
    <t>pinoli</t>
  </si>
  <si>
    <t>scarola</t>
  </si>
  <si>
    <t>sogliola</t>
  </si>
  <si>
    <t>chiodi di garofano</t>
  </si>
  <si>
    <t>vasetto 15 gr</t>
  </si>
  <si>
    <t>frutta sciroppata</t>
  </si>
  <si>
    <t>salsiccia di maiale</t>
  </si>
  <si>
    <t>salsiccia di pollo</t>
  </si>
  <si>
    <t>songino</t>
  </si>
  <si>
    <t>topinambur</t>
  </si>
  <si>
    <t>olive nere</t>
  </si>
  <si>
    <t>olive verdi</t>
  </si>
  <si>
    <t>cedri</t>
  </si>
  <si>
    <t>noci</t>
  </si>
  <si>
    <t>razza</t>
  </si>
  <si>
    <t>prezzo in euro nel 1999</t>
  </si>
  <si>
    <t>prezzo in euro oggi secondo inflazione ufficiale</t>
  </si>
  <si>
    <t>burro</t>
  </si>
  <si>
    <t>mele</t>
  </si>
  <si>
    <t>broccoletti pugliesi</t>
  </si>
  <si>
    <t>arance</t>
  </si>
  <si>
    <t>lattuga</t>
  </si>
  <si>
    <t>pere</t>
  </si>
  <si>
    <t>asiago</t>
  </si>
  <si>
    <t>verza</t>
  </si>
  <si>
    <t>zucca</t>
  </si>
  <si>
    <t>catalogna</t>
  </si>
  <si>
    <t>coste</t>
  </si>
  <si>
    <t>cavolo cappuccio</t>
  </si>
  <si>
    <t>cefali</t>
  </si>
  <si>
    <t>cipolle</t>
  </si>
  <si>
    <t>radicchio Treviso</t>
  </si>
  <si>
    <t>radiccho Chioggia</t>
  </si>
  <si>
    <t>patate</t>
  </si>
  <si>
    <t>sedano</t>
  </si>
  <si>
    <t>sarde</t>
  </si>
  <si>
    <t>salame ungherese</t>
  </si>
  <si>
    <t>salame Milano</t>
  </si>
  <si>
    <t>salame Felino</t>
  </si>
  <si>
    <t>salame napoletano</t>
  </si>
  <si>
    <t>pane comune</t>
  </si>
  <si>
    <t>pane al latte</t>
  </si>
  <si>
    <t>pane di segala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</si>
</sst>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sqref="A1:F1"/>
    </sheetView>
  </sheetViews>
  <sheetFormatPr defaultRowHeight="15" x14ac:dyDescent="0.25"/>
  <cols>
    <col min="2" max="2" width="16.140625" bestFit="1" customWidth="1"/>
    <col min="3" max="3" width="5.5703125" bestFit="1" customWidth="1"/>
    <col min="4" max="4" width="12.42578125" bestFit="1" customWidth="1"/>
    <col min="5" max="5" width="21.7109375" bestFit="1" customWidth="1"/>
    <col min="6" max="6" width="43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</row>
    <row r="2" spans="1:6" x14ac:dyDescent="0.25">
      <c r="A2" s="1">
        <v>37104</v>
      </c>
      <c r="B2" t="s">
        <v>20</v>
      </c>
      <c r="C2" t="s">
        <v>19</v>
      </c>
      <c r="D2">
        <v>2600</v>
      </c>
      <c r="E2" s="2">
        <f>D2/1936.27</f>
        <v>1.3427879376326648</v>
      </c>
      <c r="F2" s="2">
        <f>E2*1.38</f>
        <v>1.8530473539330772</v>
      </c>
    </row>
    <row r="3" spans="1:6" x14ac:dyDescent="0.25">
      <c r="A3" s="1">
        <v>36951</v>
      </c>
      <c r="B3" t="s">
        <v>47</v>
      </c>
      <c r="C3" t="s">
        <v>5</v>
      </c>
      <c r="D3">
        <v>6000</v>
      </c>
      <c r="E3" s="2">
        <f>D3/1936.27</f>
        <v>3.0987413945369191</v>
      </c>
      <c r="F3" s="2">
        <f>E3*1.38</f>
        <v>4.2762631244609484</v>
      </c>
    </row>
    <row r="4" spans="1:6" x14ac:dyDescent="0.25">
      <c r="A4" s="1">
        <v>36861</v>
      </c>
      <c r="B4" t="s">
        <v>15</v>
      </c>
      <c r="C4" t="s">
        <v>5</v>
      </c>
      <c r="D4">
        <v>34000</v>
      </c>
      <c r="E4" s="2">
        <f>D4/1936.27</f>
        <v>17.55953456904254</v>
      </c>
      <c r="F4" s="2">
        <f>E4*1.38</f>
        <v>24.232157705278706</v>
      </c>
    </row>
    <row r="5" spans="1:6" x14ac:dyDescent="0.25">
      <c r="A5" s="1">
        <v>36861</v>
      </c>
      <c r="B5" t="s">
        <v>14</v>
      </c>
      <c r="C5" t="s">
        <v>5</v>
      </c>
      <c r="D5">
        <v>6500</v>
      </c>
      <c r="E5" s="2">
        <f>D5/1936.27</f>
        <v>3.3569698440816622</v>
      </c>
      <c r="F5" s="2">
        <f>E5*1.38</f>
        <v>4.6326183848326936</v>
      </c>
    </row>
    <row r="6" spans="1:6" x14ac:dyDescent="0.25">
      <c r="A6" s="1">
        <v>36495</v>
      </c>
      <c r="B6" t="s">
        <v>70</v>
      </c>
      <c r="C6" t="s">
        <v>5</v>
      </c>
      <c r="D6">
        <v>2000</v>
      </c>
      <c r="E6" s="2">
        <f>D6/1936.27</f>
        <v>1.0329137981789729</v>
      </c>
      <c r="F6" s="2">
        <f>E6*1.38</f>
        <v>1.4254210414869826</v>
      </c>
    </row>
    <row r="7" spans="1:6" x14ac:dyDescent="0.25">
      <c r="A7" s="1">
        <v>36404</v>
      </c>
      <c r="B7" t="s">
        <v>73</v>
      </c>
      <c r="C7" t="s">
        <v>5</v>
      </c>
      <c r="D7">
        <v>15000</v>
      </c>
      <c r="E7" s="2">
        <f>D7/1936.27</f>
        <v>7.7468534863422978</v>
      </c>
      <c r="F7" s="2">
        <f>E7*1.38</f>
        <v>10.69065781115237</v>
      </c>
    </row>
    <row r="8" spans="1:6" x14ac:dyDescent="0.25">
      <c r="A8" s="1">
        <v>37104</v>
      </c>
      <c r="B8" t="s">
        <v>18</v>
      </c>
      <c r="C8" t="s">
        <v>19</v>
      </c>
      <c r="D8">
        <v>2300</v>
      </c>
      <c r="E8" s="2">
        <f>D8/1936.27</f>
        <v>1.1878508679058188</v>
      </c>
      <c r="F8" s="2">
        <f>E8*1.38</f>
        <v>1.63923419771003</v>
      </c>
    </row>
    <row r="9" spans="1:6" x14ac:dyDescent="0.25">
      <c r="A9" s="1">
        <v>37104</v>
      </c>
      <c r="B9" t="s">
        <v>18</v>
      </c>
      <c r="C9" t="s">
        <v>21</v>
      </c>
      <c r="D9">
        <v>1600</v>
      </c>
      <c r="E9" s="2">
        <f>D9/1936.27</f>
        <v>0.82633103854317835</v>
      </c>
      <c r="F9" s="2">
        <f>E9*1.38</f>
        <v>1.140336833189586</v>
      </c>
    </row>
    <row r="10" spans="1:6" x14ac:dyDescent="0.25">
      <c r="A10" s="1">
        <v>36861</v>
      </c>
      <c r="B10" t="s">
        <v>8</v>
      </c>
      <c r="C10" t="s">
        <v>9</v>
      </c>
      <c r="D10">
        <v>25000</v>
      </c>
      <c r="E10" s="2">
        <f>D10/1936.27</f>
        <v>12.911422477237162</v>
      </c>
      <c r="F10" s="2">
        <f>E10*1.38</f>
        <v>17.817763018587282</v>
      </c>
    </row>
    <row r="11" spans="1:6" x14ac:dyDescent="0.25">
      <c r="A11" s="1">
        <v>36495</v>
      </c>
      <c r="B11" t="s">
        <v>69</v>
      </c>
      <c r="C11" t="s">
        <v>5</v>
      </c>
      <c r="D11">
        <v>2000</v>
      </c>
      <c r="E11" s="2">
        <f>D11/1936.27</f>
        <v>1.0329137981789729</v>
      </c>
      <c r="F11" s="2">
        <f>E11*1.38</f>
        <v>1.4254210414869826</v>
      </c>
    </row>
    <row r="12" spans="1:6" x14ac:dyDescent="0.25">
      <c r="A12" s="1">
        <v>36831</v>
      </c>
      <c r="B12" t="s">
        <v>67</v>
      </c>
      <c r="C12" t="s">
        <v>5</v>
      </c>
      <c r="D12">
        <v>15000</v>
      </c>
      <c r="E12" s="2">
        <f>D12/1936.27</f>
        <v>7.7468534863422978</v>
      </c>
      <c r="F12" s="2">
        <f>E12*1.38</f>
        <v>10.69065781115237</v>
      </c>
    </row>
    <row r="13" spans="1:6" x14ac:dyDescent="0.25">
      <c r="A13" s="1">
        <v>36708</v>
      </c>
      <c r="B13" t="s">
        <v>28</v>
      </c>
      <c r="C13" t="s">
        <v>9</v>
      </c>
      <c r="D13">
        <v>1800</v>
      </c>
      <c r="E13" s="2">
        <f>D13/1936.27</f>
        <v>0.92962241836107573</v>
      </c>
      <c r="F13" s="2">
        <f>E13*1.38</f>
        <v>1.2828789373382845</v>
      </c>
    </row>
    <row r="14" spans="1:6" x14ac:dyDescent="0.25">
      <c r="A14" s="1">
        <v>36708</v>
      </c>
      <c r="B14" t="s">
        <v>29</v>
      </c>
      <c r="C14" t="s">
        <v>9</v>
      </c>
      <c r="D14">
        <v>7000</v>
      </c>
      <c r="E14" s="2">
        <f>D14/1936.27</f>
        <v>3.6151982936264053</v>
      </c>
      <c r="F14" s="2">
        <f>E14*1.38</f>
        <v>4.9889736452044389</v>
      </c>
    </row>
    <row r="15" spans="1:6" x14ac:dyDescent="0.25">
      <c r="A15" s="1">
        <v>37104</v>
      </c>
      <c r="B15" t="s">
        <v>27</v>
      </c>
      <c r="C15" t="s">
        <v>5</v>
      </c>
      <c r="D15">
        <v>29000</v>
      </c>
      <c r="E15" s="2">
        <f>D15/1936.27</f>
        <v>14.977250073595108</v>
      </c>
      <c r="F15" s="2">
        <f>E15*1.38</f>
        <v>20.668605101561248</v>
      </c>
    </row>
    <row r="16" spans="1:6" x14ac:dyDescent="0.25">
      <c r="A16" s="1">
        <v>36861</v>
      </c>
      <c r="B16" t="s">
        <v>16</v>
      </c>
      <c r="C16" t="s">
        <v>5</v>
      </c>
      <c r="D16">
        <v>9500</v>
      </c>
      <c r="E16" s="2">
        <f>D16/1936.27</f>
        <v>4.9063405413501213</v>
      </c>
      <c r="F16" s="2">
        <f>E16*1.38</f>
        <v>6.7707499470631669</v>
      </c>
    </row>
    <row r="17" spans="1:6" x14ac:dyDescent="0.25">
      <c r="A17" s="1">
        <v>36861</v>
      </c>
      <c r="B17" t="s">
        <v>13</v>
      </c>
      <c r="C17" t="s">
        <v>5</v>
      </c>
      <c r="D17">
        <v>7000</v>
      </c>
      <c r="E17" s="2">
        <f>D17/1936.27</f>
        <v>3.6151982936264053</v>
      </c>
      <c r="F17" s="2">
        <f>E17*1.38</f>
        <v>4.9889736452044389</v>
      </c>
    </row>
    <row r="18" spans="1:6" x14ac:dyDescent="0.25">
      <c r="A18" s="1">
        <v>36951</v>
      </c>
      <c r="B18" t="s">
        <v>46</v>
      </c>
      <c r="C18" t="s">
        <v>5</v>
      </c>
      <c r="D18">
        <v>35000</v>
      </c>
      <c r="E18" s="2">
        <f>D18/1936.27</f>
        <v>18.075991468132028</v>
      </c>
      <c r="F18" s="2">
        <f>E18*1.38</f>
        <v>24.944868226022194</v>
      </c>
    </row>
    <row r="19" spans="1:6" x14ac:dyDescent="0.25">
      <c r="A19" s="1">
        <v>36404</v>
      </c>
      <c r="B19" t="s">
        <v>76</v>
      </c>
      <c r="C19" t="s">
        <v>5</v>
      </c>
      <c r="D19">
        <v>2000</v>
      </c>
      <c r="E19" s="2">
        <f>D19/1936.27</f>
        <v>1.0329137981789729</v>
      </c>
      <c r="F19" s="2">
        <f>E19*1.38</f>
        <v>1.4254210414869826</v>
      </c>
    </row>
    <row r="20" spans="1:6" x14ac:dyDescent="0.25">
      <c r="A20" s="1">
        <v>36951</v>
      </c>
      <c r="B20" t="s">
        <v>41</v>
      </c>
      <c r="C20" t="s">
        <v>5</v>
      </c>
      <c r="D20">
        <v>18000</v>
      </c>
      <c r="E20" s="2">
        <f>D20/1936.27</f>
        <v>9.2962241836107573</v>
      </c>
      <c r="F20" s="2">
        <f>E20*1.38</f>
        <v>12.828789373382843</v>
      </c>
    </row>
    <row r="21" spans="1:6" x14ac:dyDescent="0.25">
      <c r="A21" s="1">
        <v>36951</v>
      </c>
      <c r="B21" t="s">
        <v>39</v>
      </c>
      <c r="C21" t="s">
        <v>5</v>
      </c>
      <c r="D21">
        <v>35000</v>
      </c>
      <c r="E21" s="2">
        <f>D21/1936.27</f>
        <v>18.075991468132028</v>
      </c>
      <c r="F21" s="2">
        <f>E21*1.38</f>
        <v>24.944868226022194</v>
      </c>
    </row>
    <row r="22" spans="1:6" x14ac:dyDescent="0.25">
      <c r="A22" s="1">
        <v>36951</v>
      </c>
      <c r="B22" t="s">
        <v>40</v>
      </c>
      <c r="C22" t="s">
        <v>5</v>
      </c>
      <c r="D22">
        <v>7000</v>
      </c>
      <c r="E22" s="2">
        <f>D22/1936.27</f>
        <v>3.6151982936264053</v>
      </c>
      <c r="F22" s="2">
        <f>E22*1.38</f>
        <v>4.9889736452044389</v>
      </c>
    </row>
    <row r="23" spans="1:6" x14ac:dyDescent="0.25">
      <c r="A23" s="1">
        <v>36434</v>
      </c>
      <c r="B23" t="s">
        <v>78</v>
      </c>
      <c r="C23" t="s">
        <v>5</v>
      </c>
      <c r="D23">
        <v>2000</v>
      </c>
      <c r="E23" s="2">
        <f>D23/1936.27</f>
        <v>1.0329137981789729</v>
      </c>
      <c r="F23" s="2">
        <f>E23*1.38</f>
        <v>1.4254210414869826</v>
      </c>
    </row>
    <row r="24" spans="1:6" x14ac:dyDescent="0.25">
      <c r="A24" s="1">
        <v>36800</v>
      </c>
      <c r="B24" t="s">
        <v>62</v>
      </c>
      <c r="C24" t="s">
        <v>5</v>
      </c>
      <c r="D24">
        <v>5000</v>
      </c>
      <c r="E24" s="2">
        <f>D24/1936.27</f>
        <v>2.5822844954474324</v>
      </c>
      <c r="F24" s="2">
        <f>E24*1.38</f>
        <v>3.5635526037174565</v>
      </c>
    </row>
    <row r="25" spans="1:6" x14ac:dyDescent="0.25">
      <c r="A25" s="1">
        <v>36434</v>
      </c>
      <c r="B25" t="s">
        <v>79</v>
      </c>
      <c r="C25" t="s">
        <v>5</v>
      </c>
      <c r="D25">
        <v>12000</v>
      </c>
      <c r="E25" s="2">
        <f>D25/1936.27</f>
        <v>6.1974827890738382</v>
      </c>
      <c r="F25" s="2">
        <f>E25*1.38</f>
        <v>8.5525262489218967</v>
      </c>
    </row>
    <row r="26" spans="1:6" x14ac:dyDescent="0.25">
      <c r="A26" s="1">
        <v>36861</v>
      </c>
      <c r="B26" t="s">
        <v>4</v>
      </c>
      <c r="C26" t="s">
        <v>5</v>
      </c>
      <c r="D26">
        <v>6500</v>
      </c>
      <c r="E26" s="2">
        <f>D26/1936.27</f>
        <v>3.3569698440816622</v>
      </c>
      <c r="F26" s="2">
        <f>E26*1.38</f>
        <v>4.6326183848326936</v>
      </c>
    </row>
    <row r="27" spans="1:6" x14ac:dyDescent="0.25">
      <c r="A27" s="1">
        <v>36800</v>
      </c>
      <c r="B27" t="s">
        <v>53</v>
      </c>
      <c r="C27" t="s">
        <v>54</v>
      </c>
      <c r="D27">
        <v>2700</v>
      </c>
      <c r="E27" s="2">
        <f>D27/1936.27</f>
        <v>1.3944336275416136</v>
      </c>
      <c r="F27" s="2">
        <f>E27*1.38</f>
        <v>1.9243184060074265</v>
      </c>
    </row>
    <row r="28" spans="1:6" x14ac:dyDescent="0.25">
      <c r="A28" s="1">
        <v>36923</v>
      </c>
      <c r="B28" t="s">
        <v>80</v>
      </c>
      <c r="C28" t="s">
        <v>5</v>
      </c>
      <c r="D28">
        <v>1500</v>
      </c>
      <c r="E28" s="2">
        <f>D28/1936.27</f>
        <v>0.77468534863422978</v>
      </c>
      <c r="F28" s="2">
        <f>E28*1.38</f>
        <v>1.0690657811152371</v>
      </c>
    </row>
    <row r="29" spans="1:6" x14ac:dyDescent="0.25">
      <c r="A29" s="1">
        <v>37104</v>
      </c>
      <c r="B29" t="s">
        <v>25</v>
      </c>
      <c r="C29" t="s">
        <v>5</v>
      </c>
      <c r="D29">
        <v>500</v>
      </c>
      <c r="E29" s="2">
        <f>D29/1936.27</f>
        <v>0.25822844954474322</v>
      </c>
      <c r="F29" s="2">
        <f>E29*1.38</f>
        <v>0.35635526037174564</v>
      </c>
    </row>
    <row r="30" spans="1:6" x14ac:dyDescent="0.25">
      <c r="A30" s="1">
        <v>36434</v>
      </c>
      <c r="B30" t="s">
        <v>77</v>
      </c>
      <c r="C30" t="s">
        <v>5</v>
      </c>
      <c r="D30">
        <v>1600</v>
      </c>
      <c r="E30" s="2">
        <f>D30/1936.27</f>
        <v>0.82633103854317835</v>
      </c>
      <c r="F30" s="2">
        <f>E30*1.38</f>
        <v>1.140336833189586</v>
      </c>
    </row>
    <row r="31" spans="1:6" x14ac:dyDescent="0.25">
      <c r="A31" s="1">
        <v>36708</v>
      </c>
      <c r="B31" t="s">
        <v>30</v>
      </c>
      <c r="C31" t="s">
        <v>9</v>
      </c>
      <c r="D31">
        <v>4500</v>
      </c>
      <c r="E31" s="2">
        <f>D31/1936.27</f>
        <v>2.3240560459026893</v>
      </c>
      <c r="F31" s="2">
        <f>E31*1.38</f>
        <v>3.2071973433457108</v>
      </c>
    </row>
    <row r="32" spans="1:6" x14ac:dyDescent="0.25">
      <c r="A32" s="1">
        <v>37104</v>
      </c>
      <c r="B32" t="s">
        <v>24</v>
      </c>
      <c r="C32" t="s">
        <v>5</v>
      </c>
      <c r="D32">
        <v>5000</v>
      </c>
      <c r="E32" s="2">
        <f>D32/1936.27</f>
        <v>2.5822844954474324</v>
      </c>
      <c r="F32" s="2">
        <f>E32*1.38</f>
        <v>3.5635526037174565</v>
      </c>
    </row>
    <row r="33" spans="1:6" x14ac:dyDescent="0.25">
      <c r="A33" s="1">
        <v>36951</v>
      </c>
      <c r="B33" t="s">
        <v>43</v>
      </c>
      <c r="C33" t="s">
        <v>5</v>
      </c>
      <c r="D33">
        <v>700</v>
      </c>
      <c r="E33" s="2">
        <f>D33/1936.27</f>
        <v>0.36151982936264054</v>
      </c>
      <c r="F33" s="2">
        <f>E33*1.38</f>
        <v>0.49889736452044392</v>
      </c>
    </row>
    <row r="34" spans="1:6" x14ac:dyDescent="0.25">
      <c r="A34" s="1">
        <v>36951</v>
      </c>
      <c r="B34" t="s">
        <v>42</v>
      </c>
      <c r="C34" t="s">
        <v>5</v>
      </c>
      <c r="D34">
        <v>800</v>
      </c>
      <c r="E34" s="2">
        <f>D34/1936.27</f>
        <v>0.41316551927158918</v>
      </c>
      <c r="F34" s="2">
        <f>E34*1.38</f>
        <v>0.570168416594793</v>
      </c>
    </row>
    <row r="35" spans="1:6" x14ac:dyDescent="0.25">
      <c r="A35" s="1">
        <v>36861</v>
      </c>
      <c r="B35" t="s">
        <v>11</v>
      </c>
      <c r="C35" t="s">
        <v>5</v>
      </c>
      <c r="D35">
        <v>13000</v>
      </c>
      <c r="E35" s="2">
        <f>D35/1936.27</f>
        <v>6.7139396881633244</v>
      </c>
      <c r="F35" s="2">
        <f>E35*1.38</f>
        <v>9.2652367696653872</v>
      </c>
    </row>
    <row r="36" spans="1:6" x14ac:dyDescent="0.25">
      <c r="A36" s="1">
        <v>36800</v>
      </c>
      <c r="B36" t="s">
        <v>55</v>
      </c>
      <c r="C36" t="s">
        <v>5</v>
      </c>
      <c r="D36">
        <v>5500</v>
      </c>
      <c r="E36" s="2">
        <f>D36/1936.27</f>
        <v>2.8405129449921755</v>
      </c>
      <c r="F36" s="2">
        <f>E36*1.38</f>
        <v>3.9199078640892018</v>
      </c>
    </row>
    <row r="37" spans="1:6" x14ac:dyDescent="0.25">
      <c r="A37" s="1">
        <v>36861</v>
      </c>
      <c r="B37" t="s">
        <v>7</v>
      </c>
      <c r="C37" t="s">
        <v>5</v>
      </c>
      <c r="D37">
        <v>6000</v>
      </c>
      <c r="E37" s="2">
        <f>D37/1936.27</f>
        <v>3.0987413945369191</v>
      </c>
      <c r="F37" s="2">
        <f>E37*1.38</f>
        <v>4.2762631244609484</v>
      </c>
    </row>
    <row r="38" spans="1:6" x14ac:dyDescent="0.25">
      <c r="A38" s="1">
        <v>36708</v>
      </c>
      <c r="B38" t="s">
        <v>31</v>
      </c>
      <c r="C38" t="s">
        <v>5</v>
      </c>
      <c r="D38">
        <v>12000</v>
      </c>
      <c r="E38" s="2">
        <f>D38/1936.27</f>
        <v>6.1974827890738382</v>
      </c>
      <c r="F38" s="2">
        <f>E38*1.38</f>
        <v>8.5525262489218967</v>
      </c>
    </row>
    <row r="39" spans="1:6" x14ac:dyDescent="0.25">
      <c r="A39" s="1">
        <v>36495</v>
      </c>
      <c r="B39" t="s">
        <v>71</v>
      </c>
      <c r="C39" t="s">
        <v>5</v>
      </c>
      <c r="D39">
        <v>2500</v>
      </c>
      <c r="E39" s="2">
        <f>D39/1936.27</f>
        <v>1.2911422477237162</v>
      </c>
      <c r="F39" s="2">
        <f>E39*1.38</f>
        <v>1.7817763018587283</v>
      </c>
    </row>
    <row r="40" spans="1:6" x14ac:dyDescent="0.25">
      <c r="A40" s="1">
        <v>36708</v>
      </c>
      <c r="B40" t="s">
        <v>33</v>
      </c>
      <c r="C40" t="s">
        <v>5</v>
      </c>
      <c r="D40">
        <v>8000</v>
      </c>
      <c r="E40" s="2">
        <f>D40/1936.27</f>
        <v>4.1316551927158915</v>
      </c>
      <c r="F40" s="2">
        <f>E40*1.38</f>
        <v>5.7016841659479303</v>
      </c>
    </row>
    <row r="41" spans="1:6" x14ac:dyDescent="0.25">
      <c r="A41" s="1">
        <v>36708</v>
      </c>
      <c r="B41" t="s">
        <v>37</v>
      </c>
      <c r="C41" t="s">
        <v>5</v>
      </c>
      <c r="D41">
        <v>20000</v>
      </c>
      <c r="E41" s="2">
        <f>D41/1936.27</f>
        <v>10.32913798178973</v>
      </c>
      <c r="F41" s="2">
        <f>E41*1.38</f>
        <v>14.254210414869826</v>
      </c>
    </row>
    <row r="42" spans="1:6" x14ac:dyDescent="0.25">
      <c r="A42" s="1">
        <v>36831</v>
      </c>
      <c r="B42" t="s">
        <v>68</v>
      </c>
      <c r="C42" t="s">
        <v>5</v>
      </c>
      <c r="D42">
        <v>3000</v>
      </c>
      <c r="E42" s="2">
        <f>D42/1936.27</f>
        <v>1.5493706972684596</v>
      </c>
      <c r="F42" s="2">
        <f>E42*1.38</f>
        <v>2.1381315622304742</v>
      </c>
    </row>
    <row r="43" spans="1:6" x14ac:dyDescent="0.25">
      <c r="A43" s="1">
        <v>36951</v>
      </c>
      <c r="B43" t="s">
        <v>49</v>
      </c>
      <c r="C43" t="s">
        <v>5</v>
      </c>
      <c r="D43">
        <v>2800</v>
      </c>
      <c r="E43" s="2">
        <f>D43/1936.27</f>
        <v>1.4460793174505622</v>
      </c>
      <c r="F43" s="2">
        <f>E43*1.38</f>
        <v>1.9955894580817757</v>
      </c>
    </row>
    <row r="44" spans="1:6" x14ac:dyDescent="0.25">
      <c r="A44" s="1">
        <v>36708</v>
      </c>
      <c r="B44" t="s">
        <v>35</v>
      </c>
      <c r="C44" t="s">
        <v>5</v>
      </c>
      <c r="D44">
        <v>2000</v>
      </c>
      <c r="E44" s="2">
        <f>D44/1936.27</f>
        <v>1.0329137981789729</v>
      </c>
      <c r="F44" s="2">
        <f>E44*1.38</f>
        <v>1.4254210414869826</v>
      </c>
    </row>
    <row r="45" spans="1:6" x14ac:dyDescent="0.25">
      <c r="A45" s="1">
        <v>36800</v>
      </c>
      <c r="B45" t="s">
        <v>63</v>
      </c>
      <c r="C45" t="s">
        <v>5</v>
      </c>
      <c r="D45">
        <v>6000</v>
      </c>
      <c r="E45" s="2">
        <f>D45/1936.27</f>
        <v>3.0987413945369191</v>
      </c>
      <c r="F45" s="2">
        <f>E45*1.38</f>
        <v>4.2762631244609484</v>
      </c>
    </row>
    <row r="46" spans="1:6" x14ac:dyDescent="0.25">
      <c r="A46" s="1">
        <v>36800</v>
      </c>
      <c r="B46" t="s">
        <v>60</v>
      </c>
      <c r="C46" t="s">
        <v>5</v>
      </c>
      <c r="D46">
        <v>12000</v>
      </c>
      <c r="E46" s="2">
        <f>D46/1936.27</f>
        <v>6.1974827890738382</v>
      </c>
      <c r="F46" s="2">
        <f>E46*1.38</f>
        <v>8.5525262489218967</v>
      </c>
    </row>
    <row r="47" spans="1:6" x14ac:dyDescent="0.25">
      <c r="A47" s="1">
        <v>36800</v>
      </c>
      <c r="B47" t="s">
        <v>61</v>
      </c>
      <c r="C47" t="s">
        <v>5</v>
      </c>
      <c r="D47">
        <v>18000</v>
      </c>
      <c r="E47" s="2">
        <f>D47/1936.27</f>
        <v>9.2962241836107573</v>
      </c>
      <c r="F47" s="2">
        <f>E47*1.38</f>
        <v>12.828789373382843</v>
      </c>
    </row>
    <row r="48" spans="1:6" x14ac:dyDescent="0.25">
      <c r="A48" s="1">
        <v>37104</v>
      </c>
      <c r="B48" t="s">
        <v>22</v>
      </c>
      <c r="C48" t="s">
        <v>5</v>
      </c>
      <c r="D48">
        <v>7000</v>
      </c>
      <c r="E48" s="2">
        <f>D48/1936.27</f>
        <v>3.6151982936264053</v>
      </c>
      <c r="F48" s="2">
        <f>E48*1.38</f>
        <v>4.9889736452044389</v>
      </c>
    </row>
    <row r="49" spans="1:6" x14ac:dyDescent="0.25">
      <c r="A49" s="1">
        <v>36861</v>
      </c>
      <c r="B49" t="s">
        <v>17</v>
      </c>
      <c r="C49" t="s">
        <v>5</v>
      </c>
      <c r="D49">
        <v>26000</v>
      </c>
      <c r="E49" s="2">
        <f>D49/1936.27</f>
        <v>13.427879376326649</v>
      </c>
      <c r="F49" s="2">
        <f>E49*1.38</f>
        <v>18.530473539330774</v>
      </c>
    </row>
    <row r="50" spans="1:6" x14ac:dyDescent="0.25">
      <c r="A50" s="1">
        <v>36892</v>
      </c>
      <c r="B50" t="s">
        <v>91</v>
      </c>
      <c r="C50" t="s">
        <v>5</v>
      </c>
      <c r="D50">
        <v>6000</v>
      </c>
      <c r="E50" s="2">
        <f>D50/1936.27</f>
        <v>3.0987413945369191</v>
      </c>
      <c r="F50" s="2">
        <f>E50*1.38</f>
        <v>4.2762631244609484</v>
      </c>
    </row>
    <row r="51" spans="1:6" x14ac:dyDescent="0.25">
      <c r="A51" s="1">
        <v>36892</v>
      </c>
      <c r="B51" t="s">
        <v>90</v>
      </c>
      <c r="C51" t="s">
        <v>5</v>
      </c>
      <c r="D51">
        <v>5500</v>
      </c>
      <c r="E51" s="2">
        <f>D51/1936.27</f>
        <v>2.8405129449921755</v>
      </c>
      <c r="F51" s="2">
        <f>E51*1.38</f>
        <v>3.9199078640892018</v>
      </c>
    </row>
    <row r="52" spans="1:6" x14ac:dyDescent="0.25">
      <c r="A52" s="1">
        <v>36892</v>
      </c>
      <c r="B52" t="s">
        <v>92</v>
      </c>
      <c r="C52" t="s">
        <v>5</v>
      </c>
      <c r="D52">
        <v>7000</v>
      </c>
      <c r="E52" s="2">
        <f>D52/1936.27</f>
        <v>3.6151982936264053</v>
      </c>
      <c r="F52" s="2">
        <f>E52*1.38</f>
        <v>4.9889736452044389</v>
      </c>
    </row>
    <row r="53" spans="1:6" x14ac:dyDescent="0.25">
      <c r="A53" s="1">
        <v>36708</v>
      </c>
      <c r="B53" t="s">
        <v>32</v>
      </c>
      <c r="C53" t="s">
        <v>9</v>
      </c>
      <c r="D53">
        <v>5000</v>
      </c>
      <c r="E53" s="2">
        <f>D53/1936.27</f>
        <v>2.5822844954474324</v>
      </c>
      <c r="F53" s="2">
        <f>E53*1.38</f>
        <v>3.5635526037174565</v>
      </c>
    </row>
    <row r="54" spans="1:6" x14ac:dyDescent="0.25">
      <c r="A54" s="1">
        <v>36923</v>
      </c>
      <c r="B54" t="s">
        <v>83</v>
      </c>
      <c r="C54" t="s">
        <v>5</v>
      </c>
      <c r="D54">
        <v>1200</v>
      </c>
      <c r="E54" s="2">
        <f>D54/1936.27</f>
        <v>0.61974827890738382</v>
      </c>
      <c r="F54" s="2">
        <f>E54*1.38</f>
        <v>0.85525262489218956</v>
      </c>
    </row>
    <row r="55" spans="1:6" x14ac:dyDescent="0.25">
      <c r="A55" s="1">
        <v>36861</v>
      </c>
      <c r="B55" t="s">
        <v>6</v>
      </c>
      <c r="C55" t="s">
        <v>5</v>
      </c>
      <c r="D55">
        <v>8000</v>
      </c>
      <c r="E55" s="2">
        <f>D55/1936.27</f>
        <v>4.1316551927158915</v>
      </c>
      <c r="F55" s="2">
        <f>E55*1.38</f>
        <v>5.7016841659479303</v>
      </c>
    </row>
    <row r="56" spans="1:6" x14ac:dyDescent="0.25">
      <c r="A56" s="1">
        <v>36495</v>
      </c>
      <c r="B56" t="s">
        <v>72</v>
      </c>
      <c r="C56" t="s">
        <v>5</v>
      </c>
      <c r="D56">
        <v>2000</v>
      </c>
      <c r="E56" s="2">
        <f>D56/1936.27</f>
        <v>1.0329137981789729</v>
      </c>
      <c r="F56" s="2">
        <f>E56*1.38</f>
        <v>1.4254210414869826</v>
      </c>
    </row>
    <row r="57" spans="1:6" x14ac:dyDescent="0.25">
      <c r="A57" s="1">
        <v>36708</v>
      </c>
      <c r="B57" t="s">
        <v>34</v>
      </c>
      <c r="C57" t="s">
        <v>5</v>
      </c>
      <c r="D57">
        <v>5000</v>
      </c>
      <c r="E57" s="2">
        <f>D57/1936.27</f>
        <v>2.5822844954474324</v>
      </c>
      <c r="F57" s="2">
        <f>E57*1.38</f>
        <v>3.5635526037174565</v>
      </c>
    </row>
    <row r="58" spans="1:6" x14ac:dyDescent="0.25">
      <c r="A58" s="1">
        <v>36951</v>
      </c>
      <c r="B58" t="s">
        <v>50</v>
      </c>
      <c r="C58" t="s">
        <v>5</v>
      </c>
      <c r="D58">
        <v>4800</v>
      </c>
      <c r="E58" s="2">
        <f>D58/1936.27</f>
        <v>2.4789931156295353</v>
      </c>
      <c r="F58" s="2">
        <f>E58*1.38</f>
        <v>3.4210104995687582</v>
      </c>
    </row>
    <row r="59" spans="1:6" x14ac:dyDescent="0.25">
      <c r="A59" s="1">
        <v>37104</v>
      </c>
      <c r="B59" t="s">
        <v>23</v>
      </c>
      <c r="C59" t="s">
        <v>5</v>
      </c>
      <c r="D59">
        <v>1000</v>
      </c>
      <c r="E59" s="2">
        <f>D59/1936.27</f>
        <v>0.51645689908948644</v>
      </c>
      <c r="F59" s="2">
        <f>E59*1.38</f>
        <v>0.71271052074349128</v>
      </c>
    </row>
    <row r="60" spans="1:6" x14ac:dyDescent="0.25">
      <c r="A60" s="1">
        <v>36923</v>
      </c>
      <c r="B60" t="s">
        <v>81</v>
      </c>
      <c r="C60" t="s">
        <v>5</v>
      </c>
      <c r="D60">
        <v>6000</v>
      </c>
      <c r="E60" s="2">
        <f>D60/1936.27</f>
        <v>3.0987413945369191</v>
      </c>
      <c r="F60" s="2">
        <f>E60*1.38</f>
        <v>4.2762631244609484</v>
      </c>
    </row>
    <row r="61" spans="1:6" x14ac:dyDescent="0.25">
      <c r="A61" s="1">
        <v>36923</v>
      </c>
      <c r="B61" t="s">
        <v>82</v>
      </c>
      <c r="C61" t="s">
        <v>5</v>
      </c>
      <c r="D61">
        <v>4500</v>
      </c>
      <c r="E61" s="2">
        <f>D61/1936.27</f>
        <v>2.3240560459026893</v>
      </c>
      <c r="F61" s="2">
        <f>E61*1.38</f>
        <v>3.2071973433457108</v>
      </c>
    </row>
    <row r="62" spans="1:6" x14ac:dyDescent="0.25">
      <c r="A62" s="1">
        <v>36951</v>
      </c>
      <c r="B62" t="s">
        <v>48</v>
      </c>
      <c r="C62" t="s">
        <v>5</v>
      </c>
      <c r="D62">
        <v>9000</v>
      </c>
      <c r="E62" s="2">
        <f>D62/1936.27</f>
        <v>4.6481120918053787</v>
      </c>
      <c r="F62" s="2">
        <f>E62*1.38</f>
        <v>6.4143946866914217</v>
      </c>
    </row>
    <row r="63" spans="1:6" x14ac:dyDescent="0.25">
      <c r="A63" s="1">
        <v>36800</v>
      </c>
      <c r="B63" t="s">
        <v>64</v>
      </c>
      <c r="C63" t="s">
        <v>5</v>
      </c>
      <c r="D63">
        <v>20000</v>
      </c>
      <c r="E63" s="2">
        <f>D63/1936.27</f>
        <v>10.32913798178973</v>
      </c>
      <c r="F63" s="2">
        <f>E63*1.38</f>
        <v>14.254210414869826</v>
      </c>
    </row>
    <row r="64" spans="1:6" x14ac:dyDescent="0.25">
      <c r="A64" s="1">
        <v>36892</v>
      </c>
      <c r="B64" t="s">
        <v>88</v>
      </c>
      <c r="C64" t="s">
        <v>5</v>
      </c>
      <c r="D64">
        <v>35000</v>
      </c>
      <c r="E64" s="2">
        <f>D64/1936.27</f>
        <v>18.075991468132028</v>
      </c>
      <c r="F64" s="2">
        <f>E64*1.38</f>
        <v>24.944868226022194</v>
      </c>
    </row>
    <row r="65" spans="1:6" x14ac:dyDescent="0.25">
      <c r="A65" s="1">
        <v>36892</v>
      </c>
      <c r="B65" t="s">
        <v>87</v>
      </c>
      <c r="C65" t="s">
        <v>5</v>
      </c>
      <c r="D65">
        <v>35000</v>
      </c>
      <c r="E65" s="2">
        <f>D65/1936.27</f>
        <v>18.075991468132028</v>
      </c>
      <c r="F65" s="2">
        <f>E65*1.38</f>
        <v>24.944868226022194</v>
      </c>
    </row>
    <row r="66" spans="1:6" x14ac:dyDescent="0.25">
      <c r="A66" s="1">
        <v>36892</v>
      </c>
      <c r="B66" t="s">
        <v>89</v>
      </c>
      <c r="C66" t="s">
        <v>5</v>
      </c>
      <c r="D66">
        <v>34000</v>
      </c>
      <c r="E66" s="2">
        <f>D66/1936.27</f>
        <v>17.55953456904254</v>
      </c>
      <c r="F66" s="2">
        <f>E66*1.38</f>
        <v>24.232157705278706</v>
      </c>
    </row>
    <row r="67" spans="1:6" x14ac:dyDescent="0.25">
      <c r="A67" s="1">
        <v>36892</v>
      </c>
      <c r="B67" t="s">
        <v>86</v>
      </c>
      <c r="C67" t="s">
        <v>5</v>
      </c>
      <c r="D67">
        <v>34000</v>
      </c>
      <c r="E67" s="2">
        <f>D67/1936.27</f>
        <v>17.55953456904254</v>
      </c>
      <c r="F67" s="2">
        <f>E67*1.38</f>
        <v>24.232157705278706</v>
      </c>
    </row>
    <row r="68" spans="1:6" x14ac:dyDescent="0.25">
      <c r="A68" s="1">
        <v>36800</v>
      </c>
      <c r="B68" t="s">
        <v>56</v>
      </c>
      <c r="C68" t="s">
        <v>5</v>
      </c>
      <c r="D68">
        <v>12500</v>
      </c>
      <c r="E68" s="2">
        <f>D68/1936.27</f>
        <v>6.4557112386185809</v>
      </c>
      <c r="F68" s="2">
        <f>E68*1.38</f>
        <v>8.9088815092936411</v>
      </c>
    </row>
    <row r="69" spans="1:6" x14ac:dyDescent="0.25">
      <c r="A69" s="1">
        <v>36800</v>
      </c>
      <c r="B69" t="s">
        <v>57</v>
      </c>
      <c r="C69" t="s">
        <v>5</v>
      </c>
      <c r="D69">
        <v>14500</v>
      </c>
      <c r="E69" s="2">
        <f>D69/1936.27</f>
        <v>7.4886250367975542</v>
      </c>
      <c r="F69" s="2">
        <f>E69*1.38</f>
        <v>10.334302550780624</v>
      </c>
    </row>
    <row r="70" spans="1:6" x14ac:dyDescent="0.25">
      <c r="A70" s="1">
        <v>36923</v>
      </c>
      <c r="B70" t="s">
        <v>85</v>
      </c>
      <c r="C70" t="s">
        <v>5</v>
      </c>
      <c r="D70">
        <v>5000</v>
      </c>
      <c r="E70" s="2">
        <f>D70/1936.27</f>
        <v>2.5822844954474324</v>
      </c>
      <c r="F70" s="2">
        <f>E70*1.38</f>
        <v>3.5635526037174565</v>
      </c>
    </row>
    <row r="71" spans="1:6" x14ac:dyDescent="0.25">
      <c r="A71" s="1">
        <v>36861</v>
      </c>
      <c r="B71" t="s">
        <v>12</v>
      </c>
      <c r="C71" t="s">
        <v>5</v>
      </c>
      <c r="D71">
        <v>10000</v>
      </c>
      <c r="E71" s="2">
        <f>D71/1936.27</f>
        <v>5.1645689908948649</v>
      </c>
      <c r="F71" s="2">
        <f>E71*1.38</f>
        <v>7.127105207434913</v>
      </c>
    </row>
    <row r="72" spans="1:6" x14ac:dyDescent="0.25">
      <c r="A72" s="1">
        <v>36951</v>
      </c>
      <c r="B72" t="s">
        <v>51</v>
      </c>
      <c r="C72" t="s">
        <v>5</v>
      </c>
      <c r="D72">
        <v>4000</v>
      </c>
      <c r="E72" s="2">
        <f>D72/1936.27</f>
        <v>2.0658275963579458</v>
      </c>
      <c r="F72" s="2">
        <f>E72*1.38</f>
        <v>2.8508420829739651</v>
      </c>
    </row>
    <row r="73" spans="1:6" x14ac:dyDescent="0.25">
      <c r="A73" s="1">
        <v>36923</v>
      </c>
      <c r="B73" t="s">
        <v>84</v>
      </c>
      <c r="C73" t="s">
        <v>5</v>
      </c>
      <c r="D73">
        <v>2500</v>
      </c>
      <c r="E73" s="2">
        <f>D73/1936.27</f>
        <v>1.2911422477237162</v>
      </c>
      <c r="F73" s="2">
        <f>E73*1.38</f>
        <v>1.7817763018587283</v>
      </c>
    </row>
    <row r="74" spans="1:6" x14ac:dyDescent="0.25">
      <c r="A74" s="1">
        <v>36951</v>
      </c>
      <c r="B74" t="s">
        <v>44</v>
      </c>
      <c r="C74" t="s">
        <v>5</v>
      </c>
      <c r="D74">
        <v>3500</v>
      </c>
      <c r="E74" s="2">
        <f>D74/1936.27</f>
        <v>1.8075991468132027</v>
      </c>
      <c r="F74" s="2">
        <f>E74*1.38</f>
        <v>2.4944868226022194</v>
      </c>
    </row>
    <row r="75" spans="1:6" x14ac:dyDescent="0.25">
      <c r="A75" s="1">
        <v>36951</v>
      </c>
      <c r="B75" t="s">
        <v>45</v>
      </c>
      <c r="C75" t="s">
        <v>5</v>
      </c>
      <c r="D75">
        <v>6000</v>
      </c>
      <c r="E75" s="2">
        <f>D75/1936.27</f>
        <v>3.0987413945369191</v>
      </c>
      <c r="F75" s="2">
        <f>E75*1.38</f>
        <v>4.2762631244609484</v>
      </c>
    </row>
    <row r="76" spans="1:6" x14ac:dyDescent="0.25">
      <c r="A76" s="1">
        <v>36708</v>
      </c>
      <c r="B76" t="s">
        <v>38</v>
      </c>
      <c r="C76" t="s">
        <v>5</v>
      </c>
      <c r="D76">
        <v>8000</v>
      </c>
      <c r="E76" s="2">
        <f>D76/1936.27</f>
        <v>4.1316551927158915</v>
      </c>
      <c r="F76" s="2">
        <f>E76*1.38</f>
        <v>5.7016841659479303</v>
      </c>
    </row>
    <row r="77" spans="1:6" x14ac:dyDescent="0.25">
      <c r="A77" s="1">
        <v>36951</v>
      </c>
      <c r="B77" t="s">
        <v>52</v>
      </c>
      <c r="C77" t="s">
        <v>5</v>
      </c>
      <c r="D77">
        <v>32000</v>
      </c>
      <c r="E77" s="2">
        <f>D77/1936.27</f>
        <v>16.526620770863566</v>
      </c>
      <c r="F77" s="2">
        <f>E77*1.38</f>
        <v>22.806736663791721</v>
      </c>
    </row>
    <row r="78" spans="1:6" x14ac:dyDescent="0.25">
      <c r="A78" s="1">
        <v>36800</v>
      </c>
      <c r="B78" t="s">
        <v>58</v>
      </c>
      <c r="C78" t="s">
        <v>5</v>
      </c>
      <c r="D78">
        <v>2500</v>
      </c>
      <c r="E78" s="2">
        <f>D78/1936.27</f>
        <v>1.2911422477237162</v>
      </c>
      <c r="F78" s="2">
        <f>E78*1.38</f>
        <v>1.7817763018587283</v>
      </c>
    </row>
    <row r="79" spans="1:6" x14ac:dyDescent="0.25">
      <c r="A79" s="1">
        <v>36800</v>
      </c>
      <c r="B79" t="s">
        <v>59</v>
      </c>
      <c r="C79" t="s">
        <v>5</v>
      </c>
      <c r="D79">
        <v>5000</v>
      </c>
      <c r="E79" s="2">
        <f>D79/1936.27</f>
        <v>2.5822844954474324</v>
      </c>
      <c r="F79" s="2">
        <f>E79*1.38</f>
        <v>3.5635526037174565</v>
      </c>
    </row>
    <row r="80" spans="1:6" x14ac:dyDescent="0.25">
      <c r="A80" s="1">
        <v>36861</v>
      </c>
      <c r="B80" t="s">
        <v>10</v>
      </c>
      <c r="C80" t="s">
        <v>9</v>
      </c>
      <c r="D80">
        <v>9000</v>
      </c>
      <c r="E80" s="2">
        <f>D80/1936.27</f>
        <v>4.6481120918053787</v>
      </c>
      <c r="F80" s="2">
        <f>E80*1.38</f>
        <v>6.4143946866914217</v>
      </c>
    </row>
    <row r="81" spans="1:6" x14ac:dyDescent="0.25">
      <c r="A81" s="1">
        <v>37104</v>
      </c>
      <c r="B81" t="s">
        <v>26</v>
      </c>
      <c r="C81" t="s">
        <v>5</v>
      </c>
      <c r="D81">
        <v>20000</v>
      </c>
      <c r="E81" s="2">
        <f>D81/1936.27</f>
        <v>10.32913798178973</v>
      </c>
      <c r="F81" s="2">
        <f>E81*1.38</f>
        <v>14.254210414869826</v>
      </c>
    </row>
    <row r="82" spans="1:6" x14ac:dyDescent="0.25">
      <c r="A82" s="1">
        <v>36404</v>
      </c>
      <c r="B82" t="s">
        <v>74</v>
      </c>
      <c r="C82" t="s">
        <v>5</v>
      </c>
      <c r="D82">
        <v>1400</v>
      </c>
      <c r="E82" s="2">
        <f>D82/1936.27</f>
        <v>0.72303965872528109</v>
      </c>
      <c r="F82" s="2">
        <f>E82*1.38</f>
        <v>0.99779472904088784</v>
      </c>
    </row>
    <row r="83" spans="1:6" x14ac:dyDescent="0.25">
      <c r="A83" s="1">
        <v>36404</v>
      </c>
      <c r="B83" t="s">
        <v>75</v>
      </c>
      <c r="C83" t="s">
        <v>5</v>
      </c>
      <c r="D83">
        <v>1500</v>
      </c>
      <c r="E83" s="2">
        <f>D83/1936.27</f>
        <v>0.77468534863422978</v>
      </c>
      <c r="F83" s="2">
        <f>E83*1.38</f>
        <v>1.0690657811152371</v>
      </c>
    </row>
    <row r="84" spans="1:6" x14ac:dyDescent="0.25">
      <c r="A84" s="1">
        <v>36708</v>
      </c>
      <c r="B84" t="s">
        <v>36</v>
      </c>
      <c r="C84" t="s">
        <v>5</v>
      </c>
      <c r="D84">
        <v>2000</v>
      </c>
      <c r="E84" s="2">
        <f>D84/1936.27</f>
        <v>1.0329137981789729</v>
      </c>
      <c r="F84" s="2">
        <f>E84*1.38</f>
        <v>1.4254210414869826</v>
      </c>
    </row>
  </sheetData>
  <sortState ref="A2:F84">
    <sortCondition ref="B2:B84"/>
  </sortState>
  <printOptions gridLines="1"/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86.4</v>
      </c>
    </row>
    <row r="2" spans="1:1" x14ac:dyDescent="0.25">
      <c r="A2">
        <v>119.43</v>
      </c>
    </row>
    <row r="3" spans="1:1" x14ac:dyDescent="0.25">
      <c r="A3">
        <f>(A2-A1)/A1</f>
        <v>0.38229166666666664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Bambo</dc:creator>
  <cp:lastModifiedBy>Bambo</cp:lastModifiedBy>
  <cp:lastPrinted>2014-05-16T08:42:33Z</cp:lastPrinted>
  <dcterms:created xsi:type="dcterms:W3CDTF">2014-05-01T15:29:31Z</dcterms:created>
  <dcterms:modified xsi:type="dcterms:W3CDTF">2014-05-16T13:00:32Z</dcterms:modified>
</cp:coreProperties>
</file>